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35"/>
  </bookViews>
  <sheets>
    <sheet name="Celková nabídková cena" sheetId="1" r:id="rId1"/>
    <sheet name="část 1-technologie IBM" sheetId="3" r:id="rId2"/>
    <sheet name="část 2-technologie HPE" sheetId="5" r:id="rId3"/>
    <sheet name="část 3-X86 Servery" sheetId="6" r:id="rId4"/>
    <sheet name="Vysvětlivky" sheetId="4" r:id="rId5"/>
  </sheets>
  <definedNames>
    <definedName name="OLE_LINK1" localSheetId="1">'část 1-technologie IBM'!#REF!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6" l="1"/>
  <c r="K15" i="6"/>
  <c r="J15" i="6"/>
  <c r="I15" i="6"/>
  <c r="I14" i="6"/>
  <c r="J14" i="6" s="1"/>
  <c r="J13" i="6"/>
  <c r="I13" i="6"/>
  <c r="K13" i="6" s="1"/>
  <c r="I12" i="6"/>
  <c r="K12" i="6" s="1"/>
  <c r="K11" i="6"/>
  <c r="J11" i="6"/>
  <c r="I11" i="6"/>
  <c r="K10" i="6"/>
  <c r="I10" i="6"/>
  <c r="J10" i="6" s="1"/>
  <c r="J9" i="6"/>
  <c r="I9" i="6"/>
  <c r="K9" i="6" s="1"/>
  <c r="I8" i="6"/>
  <c r="K8" i="6" s="1"/>
  <c r="K7" i="6"/>
  <c r="J7" i="6"/>
  <c r="I7" i="6"/>
  <c r="K6" i="6"/>
  <c r="I6" i="6"/>
  <c r="J6" i="6" s="1"/>
  <c r="J5" i="6"/>
  <c r="I5" i="6"/>
  <c r="K5" i="6" s="1"/>
  <c r="I4" i="6"/>
  <c r="K4" i="6" s="1"/>
  <c r="I3" i="6"/>
  <c r="K3" i="6" s="1"/>
  <c r="I2" i="6"/>
  <c r="J2" i="6" s="1"/>
  <c r="G16" i="5"/>
  <c r="I15" i="5"/>
  <c r="K15" i="5" s="1"/>
  <c r="K14" i="5"/>
  <c r="I14" i="5"/>
  <c r="J14" i="5" s="1"/>
  <c r="K13" i="5"/>
  <c r="J13" i="5"/>
  <c r="I13" i="5"/>
  <c r="I12" i="5"/>
  <c r="K12" i="5" s="1"/>
  <c r="I11" i="5"/>
  <c r="K11" i="5" s="1"/>
  <c r="I10" i="5"/>
  <c r="J10" i="5" s="1"/>
  <c r="I9" i="5"/>
  <c r="K9" i="5" s="1"/>
  <c r="I8" i="5"/>
  <c r="J8" i="5" s="1"/>
  <c r="I7" i="5"/>
  <c r="K7" i="5" s="1"/>
  <c r="I6" i="5"/>
  <c r="J6" i="5" s="1"/>
  <c r="K5" i="5"/>
  <c r="I5" i="5"/>
  <c r="J5" i="5" s="1"/>
  <c r="I4" i="5"/>
  <c r="J4" i="5" s="1"/>
  <c r="I3" i="5"/>
  <c r="K3" i="5" s="1"/>
  <c r="I2" i="5"/>
  <c r="J2" i="5" s="1"/>
  <c r="I3" i="3"/>
  <c r="I4" i="3"/>
  <c r="I5" i="3"/>
  <c r="I6" i="3"/>
  <c r="I7" i="3"/>
  <c r="I8" i="3"/>
  <c r="I9" i="3"/>
  <c r="I10" i="3"/>
  <c r="I11" i="3"/>
  <c r="I12" i="3"/>
  <c r="I13" i="3"/>
  <c r="J13" i="3" s="1"/>
  <c r="I14" i="3"/>
  <c r="J14" i="3" s="1"/>
  <c r="I15" i="3"/>
  <c r="I2" i="3"/>
  <c r="J9" i="3"/>
  <c r="J10" i="3"/>
  <c r="K11" i="3"/>
  <c r="J12" i="3"/>
  <c r="K12" i="3"/>
  <c r="K15" i="3"/>
  <c r="K10" i="5" l="1"/>
  <c r="K6" i="5"/>
  <c r="J9" i="5"/>
  <c r="K2" i="5"/>
  <c r="J3" i="6"/>
  <c r="K2" i="6"/>
  <c r="K14" i="6"/>
  <c r="J4" i="6"/>
  <c r="J16" i="6" s="1"/>
  <c r="C6" i="1" s="1"/>
  <c r="J8" i="6"/>
  <c r="J12" i="6"/>
  <c r="I16" i="6"/>
  <c r="B6" i="1" s="1"/>
  <c r="J12" i="5"/>
  <c r="J3" i="5"/>
  <c r="K4" i="5"/>
  <c r="J7" i="5"/>
  <c r="K8" i="5"/>
  <c r="J11" i="5"/>
  <c r="J15" i="5"/>
  <c r="I16" i="5"/>
  <c r="B5" i="1" s="1"/>
  <c r="K9" i="3"/>
  <c r="K13" i="3"/>
  <c r="J15" i="3"/>
  <c r="J11" i="3"/>
  <c r="K14" i="3"/>
  <c r="K10" i="3"/>
  <c r="K16" i="5" l="1"/>
  <c r="D5" i="1" s="1"/>
  <c r="J16" i="5"/>
  <c r="C5" i="1" s="1"/>
  <c r="K16" i="6"/>
  <c r="D6" i="1" s="1"/>
  <c r="K8" i="3"/>
  <c r="J7" i="3"/>
  <c r="J6" i="3"/>
  <c r="K5" i="3"/>
  <c r="K4" i="3"/>
  <c r="K3" i="3"/>
  <c r="J2" i="3"/>
  <c r="J4" i="3" l="1"/>
  <c r="K6" i="3"/>
  <c r="J5" i="3"/>
  <c r="J8" i="3"/>
  <c r="K7" i="3"/>
  <c r="J3" i="3"/>
  <c r="K2" i="3"/>
  <c r="I16" i="3"/>
  <c r="B4" i="1" s="1"/>
  <c r="G16" i="3"/>
  <c r="J16" i="3" l="1"/>
  <c r="C4" i="1" s="1"/>
  <c r="K16" i="3"/>
  <c r="D4" i="1" s="1"/>
</calcChain>
</file>

<file path=xl/sharedStrings.xml><?xml version="1.0" encoding="utf-8"?>
<sst xmlns="http://schemas.openxmlformats.org/spreadsheetml/2006/main" count="119" uniqueCount="60">
  <si>
    <t>Stanovení nabídkové ceny</t>
  </si>
  <si>
    <t>DPH</t>
  </si>
  <si>
    <t>Cena s DPH</t>
  </si>
  <si>
    <t>ID</t>
  </si>
  <si>
    <t>Množství</t>
  </si>
  <si>
    <t>Popis</t>
  </si>
  <si>
    <t>Jednotková cena (bez DPH)</t>
  </si>
  <si>
    <t>Celková cena (bez DPH)</t>
  </si>
  <si>
    <t>Celková cena (s DPH)</t>
  </si>
  <si>
    <t>Komentář</t>
  </si>
  <si>
    <t>Cena za 1 ks dané položky</t>
  </si>
  <si>
    <t>Cena bez DPH</t>
  </si>
  <si>
    <t>Označení - list Položky zařízení nabídkové ceny</t>
  </si>
  <si>
    <t>Part Number</t>
  </si>
  <si>
    <t>DPH 21%</t>
  </si>
  <si>
    <t>Číslování položek vzestupnou řadou od 1</t>
  </si>
  <si>
    <t>Součin počtu kusů a jednotkové ceny + cena HW maintenance + cena SW maintenance</t>
  </si>
  <si>
    <t>Celková cena s připočtením daně z přidané hodnoty, platí analogicky ve všech odpovídajících tabulkách.</t>
  </si>
  <si>
    <t>Dotčený list v souboru</t>
  </si>
  <si>
    <t>Týká se celého souboru</t>
  </si>
  <si>
    <t>AHHJ-2076</t>
  </si>
  <si>
    <t>Typ komponenty / zařízení</t>
  </si>
  <si>
    <t>2,5" disk, rozhraní 12 Gb SAS, kapacita 7,68 TB Flash Drive pro IBM V7000 - ADS03</t>
  </si>
  <si>
    <t>Cena HW maintenance do 30.6.2023 - bez DPH</t>
  </si>
  <si>
    <t>Množství (ks)</t>
  </si>
  <si>
    <t>2,5" disk, rozhraní 12 Gb SAS, kapacita 7,68 TB Flash Drive pro IBM V7000 - BDS03</t>
  </si>
  <si>
    <t>Licence</t>
  </si>
  <si>
    <t>Licence pro diskový subsystém ADS03</t>
  </si>
  <si>
    <t>Licence pro diskový subsystém BDS03</t>
  </si>
  <si>
    <t>Příslušenství/spotřební materiál</t>
  </si>
  <si>
    <t>Celková cena VZ pro část 1</t>
  </si>
  <si>
    <t>Cena SW maintenance do 30.6.2023 - bez DPH</t>
  </si>
  <si>
    <t>NEVYPLNĚNÁ ŽLUTĚ PODBARVENÁ POLE DOPLNÍ DODAVATEL</t>
  </si>
  <si>
    <t>Licence pro diskový subsystém ADS04</t>
  </si>
  <si>
    <t>Licence pro diskový subsystém BDS04</t>
  </si>
  <si>
    <t>HPE 3PAR 8000 1.8TB SAS 10K SFF (2.5in) HWW with All-inclusive Single-system software - ADS04</t>
  </si>
  <si>
    <t>HPE 3PAR 8000 1.8TB SAS 10K SFF (2.5in) HWW with All-inclusive Single-system software - BDS04</t>
  </si>
  <si>
    <t>K2P94B</t>
  </si>
  <si>
    <t>Celková cena VZ pro část 2</t>
  </si>
  <si>
    <t>Licence OS</t>
  </si>
  <si>
    <t>Red Hat Enterprise Linux na Vmware prostředí s neomezeným množstvím virtuálních systémů</t>
  </si>
  <si>
    <t>Pevný disk IBM</t>
  </si>
  <si>
    <t>Pevný disk HPE</t>
  </si>
  <si>
    <t>Pojmenování položky - výrobní označení (bude doplněno u všech položek, u nichž text není předepsán)</t>
  </si>
  <si>
    <t>Označení výrobce pro danou položku - Part Number (bude doplněno u všech položek, u nichž text není předepsán)</t>
  </si>
  <si>
    <t>Popis definované položky (bude doplněno u všech položek, u nichž text není předepsán)</t>
  </si>
  <si>
    <t>Počet kusů dané položky (bude doplněno u všech položek, u nichž není hodnota předepsána)</t>
  </si>
  <si>
    <t>Celková cena HW maintenance za veškeré množství pro všechny komponenty, pro které je stanovení HW maintenance relevantní.</t>
  </si>
  <si>
    <t>Celková cena SW maintenance za veškeré množství pro všechny komponenty, pro které je stanovení SW maintenance relevantní.</t>
  </si>
  <si>
    <t>Daň z přidané hodnoty vyčíslená z položky Celková cena (bez DPH).</t>
  </si>
  <si>
    <t>Celková nabídková cena - část 1</t>
  </si>
  <si>
    <t>Celková nabídková cena - část 2</t>
  </si>
  <si>
    <t>Celková nabídková cena - část 3</t>
  </si>
  <si>
    <t>Celková cena VZ pro část 3</t>
  </si>
  <si>
    <t>Standalone server x86 s parametry stanovenými zadavatelem, záruka 36 kalendářních měsíců</t>
  </si>
  <si>
    <t>Licence IBM</t>
  </si>
  <si>
    <t>IBM Spectrum Protect Extended Edition na všechny CPU</t>
  </si>
  <si>
    <t xml:space="preserve"> IBM Spectrum Protect for Virtual Environments na všechny CPU</t>
  </si>
  <si>
    <t>IBM Spectrum Protect for Enterprise Planing na 50% CPU</t>
  </si>
  <si>
    <t>Dodavatel doplní do jednotlivých tabulek hodnoty do žlutě podbarvených buněk. Dodavatel vyplní doplní do jednotlivých tabulek  žlutě podbarvené buňky u řádků, u nichž je předepsáno již plnění. Dodavatel není oprávněn zasahovat do textů již v tabulkách vyplněných, pouze doplní zbývající požadované informace. Dodavatel doplní do každé tabulky veškeré nezbytné příslušenství a licence nezbytné pro splnění předmětu plnění - realizaci dodávky, tak aby byly splněny požadavky stanovené v Zadávací dokumentaci. Doplněné položky musí být v souladu s nabídkou dodavatele. V případě potřeby je dodavatel oprávněn přidat odpovídající počet řádků a položek tak, aby v každé tabulce byl jednoznačně patrný kompletní položkový seznam SW i HW komponent, které budou předmětem dodávky. Seznam musí být v takovém detailu, aby bylo možné ověřit splnění všech požadovaných technických i dalších parametrů definovaných v Zadávací dokumentaci a souvisejících přílohách. Po přidání řádků je nezbytné vyplnit i položky ve sloupcích: "Celková cena (bez DPH)", "DPH 21%" a "Celková cena (s DPH)", a to buď zkopírováním vzorce z jiného řádku, nebo ručním výpočtem. Při manuálním vložení hodnoty v kterékoliv tabulce, musí vždy odpovídat celkové hodnoty v zeleně podbarvených buňkách dle popisu níže.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</si>
</sst>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DEDED"/>
        <bgColor rgb="FFEDEDED"/>
      </patternFill>
    </fill>
    <fill>
      <patternFill patternType="solid">
        <fgColor theme="9" tint="0.39997558519241921"/>
        <bgColor rgb="FFE7EEF4"/>
      </patternFill>
    </fill>
    <fill>
      <patternFill patternType="solid">
        <fgColor theme="9" tint="0.59999389629810485"/>
        <bgColor rgb="FFB9CAD8"/>
      </patternFill>
    </fill>
    <fill>
      <patternFill patternType="solid">
        <fgColor theme="9" tint="0.79998168889431442"/>
        <bgColor rgb="FF98B1C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rgb="FFEDEDED"/>
      </patternFill>
    </fill>
    <fill>
      <patternFill patternType="solid">
        <fgColor theme="9" tint="0.59999389629810485"/>
        <bgColor rgb="FFF7F8FC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rgb="FF666666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666666"/>
      </left>
      <right style="thin">
        <color rgb="FF666666"/>
      </right>
      <top style="medium">
        <color indexed="64"/>
      </top>
      <bottom style="medium">
        <color indexed="64"/>
      </bottom>
      <diagonal/>
    </border>
    <border>
      <left style="thin">
        <color rgb="FF666666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2" fontId="0" fillId="0" borderId="0" xfId="0" applyNumberFormat="1"/>
    <xf numFmtId="0" fontId="0" fillId="0" borderId="1" xfId="0" applyFont="1" applyFill="1" applyBorder="1" applyAlignment="1">
      <alignment horizontal="center" wrapText="1"/>
    </xf>
    <xf numFmtId="2" fontId="0" fillId="0" borderId="1" xfId="0" applyNumberFormat="1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2" fontId="2" fillId="5" borderId="4" xfId="0" applyNumberFormat="1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44" fontId="2" fillId="5" borderId="4" xfId="0" applyNumberFormat="1" applyFont="1" applyFill="1" applyBorder="1" applyAlignment="1">
      <alignment horizontal="center" wrapText="1"/>
    </xf>
    <xf numFmtId="44" fontId="2" fillId="5" borderId="5" xfId="0" applyNumberFormat="1" applyFont="1" applyFill="1" applyBorder="1" applyAlignment="1">
      <alignment horizontal="center" wrapText="1"/>
    </xf>
    <xf numFmtId="0" fontId="2" fillId="6" borderId="3" xfId="0" applyFont="1" applyFill="1" applyBorder="1"/>
    <xf numFmtId="0" fontId="2" fillId="6" borderId="4" xfId="0" applyFont="1" applyFill="1" applyBorder="1"/>
    <xf numFmtId="0" fontId="2" fillId="6" borderId="5" xfId="0" applyFont="1" applyFill="1" applyBorder="1"/>
    <xf numFmtId="0" fontId="0" fillId="0" borderId="10" xfId="0" applyFill="1" applyBorder="1" applyAlignment="1">
      <alignment wrapText="1"/>
    </xf>
    <xf numFmtId="0" fontId="0" fillId="0" borderId="0" xfId="0" applyAlignment="1">
      <alignment wrapText="1"/>
    </xf>
    <xf numFmtId="44" fontId="0" fillId="7" borderId="2" xfId="0" applyNumberFormat="1" applyFill="1" applyBorder="1"/>
    <xf numFmtId="44" fontId="0" fillId="7" borderId="1" xfId="0" applyNumberFormat="1" applyFill="1" applyBorder="1"/>
    <xf numFmtId="44" fontId="0" fillId="6" borderId="2" xfId="0" applyNumberFormat="1" applyFill="1" applyBorder="1"/>
    <xf numFmtId="44" fontId="3" fillId="6" borderId="2" xfId="0" applyNumberFormat="1" applyFont="1" applyFill="1" applyBorder="1"/>
    <xf numFmtId="2" fontId="0" fillId="7" borderId="2" xfId="0" applyNumberFormat="1" applyFill="1" applyBorder="1"/>
    <xf numFmtId="2" fontId="0" fillId="7" borderId="1" xfId="0" applyNumberFormat="1" applyFill="1" applyBorder="1"/>
    <xf numFmtId="0" fontId="2" fillId="5" borderId="3" xfId="0" applyNumberFormat="1" applyFont="1" applyFill="1" applyBorder="1" applyAlignment="1">
      <alignment horizontal="center" wrapText="1"/>
    </xf>
    <xf numFmtId="0" fontId="2" fillId="5" borderId="4" xfId="0" applyNumberFormat="1" applyFont="1" applyFill="1" applyBorder="1" applyAlignment="1">
      <alignment horizontal="center" wrapText="1"/>
    </xf>
    <xf numFmtId="0" fontId="0" fillId="7" borderId="2" xfId="0" applyNumberFormat="1" applyFill="1" applyBorder="1"/>
    <xf numFmtId="0" fontId="0" fillId="7" borderId="1" xfId="0" applyNumberFormat="1" applyFill="1" applyBorder="1"/>
    <xf numFmtId="0" fontId="0" fillId="0" borderId="0" xfId="0" applyNumberFormat="1"/>
    <xf numFmtId="0" fontId="0" fillId="0" borderId="1" xfId="0" applyFill="1" applyBorder="1"/>
    <xf numFmtId="0" fontId="0" fillId="0" borderId="17" xfId="0" applyBorder="1"/>
    <xf numFmtId="0" fontId="0" fillId="0" borderId="2" xfId="0" applyFill="1" applyBorder="1"/>
    <xf numFmtId="0" fontId="0" fillId="0" borderId="18" xfId="0" applyFill="1" applyBorder="1" applyAlignment="1">
      <alignment wrapText="1"/>
    </xf>
    <xf numFmtId="0" fontId="0" fillId="0" borderId="16" xfId="0" applyBorder="1"/>
    <xf numFmtId="0" fontId="0" fillId="0" borderId="12" xfId="0" applyFont="1" applyFill="1" applyBorder="1" applyAlignment="1">
      <alignment horizontal="center" wrapText="1"/>
    </xf>
    <xf numFmtId="0" fontId="0" fillId="0" borderId="13" xfId="0" applyFill="1" applyBorder="1" applyAlignment="1">
      <alignment wrapText="1"/>
    </xf>
    <xf numFmtId="44" fontId="0" fillId="9" borderId="1" xfId="0" applyNumberFormat="1" applyFont="1" applyFill="1" applyBorder="1" applyAlignment="1">
      <alignment horizontal="right" wrapText="1"/>
    </xf>
    <xf numFmtId="0" fontId="0" fillId="2" borderId="9" xfId="0" applyFont="1" applyFill="1" applyBorder="1" applyAlignment="1">
      <alignment horizontal="left" wrapText="1"/>
    </xf>
    <xf numFmtId="44" fontId="0" fillId="9" borderId="10" xfId="0" applyNumberFormat="1" applyFont="1" applyFill="1" applyBorder="1" applyAlignment="1">
      <alignment horizontal="right" wrapText="1"/>
    </xf>
    <xf numFmtId="0" fontId="0" fillId="2" borderId="11" xfId="0" applyFont="1" applyFill="1" applyBorder="1" applyAlignment="1">
      <alignment horizontal="left" wrapText="1"/>
    </xf>
    <xf numFmtId="44" fontId="0" fillId="9" borderId="12" xfId="0" applyNumberFormat="1" applyFont="1" applyFill="1" applyBorder="1" applyAlignment="1">
      <alignment horizontal="right" wrapText="1"/>
    </xf>
    <xf numFmtId="44" fontId="0" fillId="9" borderId="13" xfId="0" applyNumberFormat="1" applyFont="1" applyFill="1" applyBorder="1" applyAlignment="1">
      <alignment horizontal="right" wrapText="1"/>
    </xf>
    <xf numFmtId="0" fontId="0" fillId="2" borderId="17" xfId="0" applyFont="1" applyFill="1" applyBorder="1" applyAlignment="1">
      <alignment horizontal="left" wrapText="1"/>
    </xf>
    <xf numFmtId="44" fontId="0" fillId="8" borderId="2" xfId="0" applyNumberFormat="1" applyFont="1" applyFill="1" applyBorder="1" applyAlignment="1">
      <alignment horizontal="right" wrapText="1"/>
    </xf>
    <xf numFmtId="44" fontId="0" fillId="8" borderId="18" xfId="0" applyNumberFormat="1" applyFont="1" applyFill="1" applyBorder="1" applyAlignment="1">
      <alignment horizontal="right" wrapText="1"/>
    </xf>
    <xf numFmtId="0" fontId="0" fillId="4" borderId="20" xfId="0" applyFont="1" applyFill="1" applyBorder="1" applyAlignment="1">
      <alignment horizontal="left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44" fontId="2" fillId="5" borderId="6" xfId="0" applyNumberFormat="1" applyFont="1" applyFill="1" applyBorder="1" applyAlignment="1">
      <alignment horizontal="left" wrapText="1"/>
    </xf>
    <xf numFmtId="44" fontId="2" fillId="5" borderId="7" xfId="0" applyNumberFormat="1" applyFont="1" applyFill="1" applyBorder="1" applyAlignment="1">
      <alignment horizontal="left" wrapText="1"/>
    </xf>
    <xf numFmtId="44" fontId="2" fillId="5" borderId="8" xfId="0" applyNumberFormat="1" applyFont="1" applyFill="1" applyBorder="1" applyAlignment="1">
      <alignment horizontal="left" wrapText="1"/>
    </xf>
    <xf numFmtId="0" fontId="0" fillId="7" borderId="19" xfId="0" applyNumberFormat="1" applyFill="1" applyBorder="1" applyAlignment="1">
      <alignment horizontal="center"/>
    </xf>
    <xf numFmtId="0" fontId="0" fillId="7" borderId="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15" sqref="B15"/>
    </sheetView>
  </sheetViews>
  <sheetFormatPr defaultRowHeight="15" x14ac:dyDescent="0.25"/>
  <cols>
    <col min="1" max="1" width="35.5703125" customWidth="1"/>
    <col min="2" max="2" width="19.7109375" customWidth="1"/>
    <col min="3" max="3" width="21.42578125" customWidth="1"/>
    <col min="4" max="4" width="23.140625" customWidth="1"/>
    <col min="6" max="6" width="16.7109375" customWidth="1"/>
  </cols>
  <sheetData>
    <row r="1" spans="1:4" ht="15.75" thickBot="1" x14ac:dyDescent="0.3"/>
    <row r="2" spans="1:4" ht="15.75" thickBot="1" x14ac:dyDescent="0.3">
      <c r="A2" s="44" t="s">
        <v>0</v>
      </c>
      <c r="B2" s="45"/>
      <c r="C2" s="45"/>
      <c r="D2" s="46"/>
    </row>
    <row r="3" spans="1:4" ht="15.75" thickBot="1" x14ac:dyDescent="0.3">
      <c r="A3" s="41"/>
      <c r="B3" s="42" t="s">
        <v>11</v>
      </c>
      <c r="C3" s="42" t="s">
        <v>1</v>
      </c>
      <c r="D3" s="43" t="s">
        <v>2</v>
      </c>
    </row>
    <row r="4" spans="1:4" x14ac:dyDescent="0.25">
      <c r="A4" s="38" t="s">
        <v>50</v>
      </c>
      <c r="B4" s="39">
        <f>'část 1-technologie IBM'!I16</f>
        <v>0</v>
      </c>
      <c r="C4" s="39">
        <f>'část 1-technologie IBM'!J16</f>
        <v>0</v>
      </c>
      <c r="D4" s="40">
        <f>'část 1-technologie IBM'!K16</f>
        <v>0</v>
      </c>
    </row>
    <row r="5" spans="1:4" x14ac:dyDescent="0.25">
      <c r="A5" s="33" t="s">
        <v>51</v>
      </c>
      <c r="B5" s="32">
        <f>'část 2-technologie HPE'!I16</f>
        <v>0</v>
      </c>
      <c r="C5" s="32">
        <f>'část 2-technologie HPE'!J16</f>
        <v>0</v>
      </c>
      <c r="D5" s="34">
        <f>'část 2-technologie HPE'!K16</f>
        <v>0</v>
      </c>
    </row>
    <row r="6" spans="1:4" ht="15.75" thickBot="1" x14ac:dyDescent="0.3">
      <c r="A6" s="35" t="s">
        <v>52</v>
      </c>
      <c r="B6" s="36">
        <f>'část 3-X86 Servery'!I16</f>
        <v>0</v>
      </c>
      <c r="C6" s="36">
        <f>'část 3-X86 Servery'!J16</f>
        <v>0</v>
      </c>
      <c r="D6" s="37">
        <f>'část 3-X86 Servery'!K16</f>
        <v>0</v>
      </c>
    </row>
  </sheetData>
  <mergeCells count="1">
    <mergeCell ref="A2:D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A18" sqref="A18:D18"/>
    </sheetView>
  </sheetViews>
  <sheetFormatPr defaultRowHeight="15" x14ac:dyDescent="0.25"/>
  <cols>
    <col min="1" max="1" width="13.42578125" style="24" customWidth="1"/>
    <col min="2" max="2" width="29.85546875" style="24" bestFit="1" customWidth="1"/>
    <col min="3" max="3" width="12.28515625" style="24" bestFit="1" customWidth="1"/>
    <col min="4" max="4" width="72.85546875" style="24" bestFit="1" customWidth="1"/>
    <col min="5" max="5" width="9.140625" style="1" bestFit="1" customWidth="1"/>
    <col min="6" max="6" width="18.7109375" customWidth="1"/>
    <col min="7" max="8" width="17.85546875" customWidth="1"/>
    <col min="9" max="10" width="18.7109375" customWidth="1"/>
    <col min="11" max="11" width="16.42578125" bestFit="1" customWidth="1"/>
  </cols>
  <sheetData>
    <row r="1" spans="1:11" ht="60.75" thickBot="1" x14ac:dyDescent="0.3">
      <c r="A1" s="20" t="s">
        <v>3</v>
      </c>
      <c r="B1" s="21" t="s">
        <v>21</v>
      </c>
      <c r="C1" s="21" t="s">
        <v>13</v>
      </c>
      <c r="D1" s="21" t="s">
        <v>5</v>
      </c>
      <c r="E1" s="5" t="s">
        <v>24</v>
      </c>
      <c r="F1" s="4" t="s">
        <v>6</v>
      </c>
      <c r="G1" s="4" t="s">
        <v>23</v>
      </c>
      <c r="H1" s="4" t="s">
        <v>31</v>
      </c>
      <c r="I1" s="4" t="s">
        <v>7</v>
      </c>
      <c r="J1" s="4" t="s">
        <v>14</v>
      </c>
      <c r="K1" s="6" t="s">
        <v>8</v>
      </c>
    </row>
    <row r="2" spans="1:11" x14ac:dyDescent="0.25">
      <c r="A2" s="22">
        <v>1</v>
      </c>
      <c r="B2" s="22" t="s">
        <v>41</v>
      </c>
      <c r="C2" s="22" t="s">
        <v>20</v>
      </c>
      <c r="D2" s="22" t="s">
        <v>22</v>
      </c>
      <c r="E2" s="18">
        <v>20</v>
      </c>
      <c r="F2" s="14"/>
      <c r="G2" s="14"/>
      <c r="H2" s="14"/>
      <c r="I2" s="16">
        <f>(E2*F2)+G2+H2</f>
        <v>0</v>
      </c>
      <c r="J2" s="16">
        <f t="shared" ref="J2:J15" si="0">0.21*I2</f>
        <v>0</v>
      </c>
      <c r="K2" s="16">
        <f t="shared" ref="K2:K15" si="1">1.21*I2</f>
        <v>0</v>
      </c>
    </row>
    <row r="3" spans="1:11" x14ac:dyDescent="0.25">
      <c r="A3" s="22">
        <v>2</v>
      </c>
      <c r="B3" s="22" t="s">
        <v>41</v>
      </c>
      <c r="C3" s="22" t="s">
        <v>20</v>
      </c>
      <c r="D3" s="22" t="s">
        <v>25</v>
      </c>
      <c r="E3" s="18">
        <v>20</v>
      </c>
      <c r="F3" s="15"/>
      <c r="G3" s="15"/>
      <c r="H3" s="14"/>
      <c r="I3" s="16">
        <f t="shared" ref="I3:I15" si="2">(E3*F3)+G3+H3</f>
        <v>0</v>
      </c>
      <c r="J3" s="16">
        <f t="shared" si="0"/>
        <v>0</v>
      </c>
      <c r="K3" s="16">
        <f t="shared" si="1"/>
        <v>0</v>
      </c>
    </row>
    <row r="4" spans="1:11" x14ac:dyDescent="0.25">
      <c r="A4" s="22">
        <v>3</v>
      </c>
      <c r="B4" s="23" t="s">
        <v>26</v>
      </c>
      <c r="C4" s="23"/>
      <c r="D4" s="23" t="s">
        <v>27</v>
      </c>
      <c r="E4" s="19"/>
      <c r="F4" s="15"/>
      <c r="G4" s="15"/>
      <c r="H4" s="14"/>
      <c r="I4" s="16">
        <f t="shared" si="2"/>
        <v>0</v>
      </c>
      <c r="J4" s="16">
        <f t="shared" si="0"/>
        <v>0</v>
      </c>
      <c r="K4" s="16">
        <f t="shared" si="1"/>
        <v>0</v>
      </c>
    </row>
    <row r="5" spans="1:11" x14ac:dyDescent="0.25">
      <c r="A5" s="22">
        <v>4</v>
      </c>
      <c r="B5" s="23" t="s">
        <v>26</v>
      </c>
      <c r="C5" s="23"/>
      <c r="D5" s="23" t="s">
        <v>28</v>
      </c>
      <c r="E5" s="19"/>
      <c r="F5" s="15"/>
      <c r="G5" s="15"/>
      <c r="H5" s="14"/>
      <c r="I5" s="16">
        <f t="shared" si="2"/>
        <v>0</v>
      </c>
      <c r="J5" s="16">
        <f t="shared" si="0"/>
        <v>0</v>
      </c>
      <c r="K5" s="16">
        <f t="shared" si="1"/>
        <v>0</v>
      </c>
    </row>
    <row r="6" spans="1:11" x14ac:dyDescent="0.25">
      <c r="A6" s="22">
        <v>5</v>
      </c>
      <c r="B6" s="23" t="s">
        <v>29</v>
      </c>
      <c r="C6" s="23"/>
      <c r="D6" s="23"/>
      <c r="E6" s="19"/>
      <c r="F6" s="15"/>
      <c r="G6" s="15"/>
      <c r="H6" s="14"/>
      <c r="I6" s="16">
        <f t="shared" si="2"/>
        <v>0</v>
      </c>
      <c r="J6" s="16">
        <f t="shared" si="0"/>
        <v>0</v>
      </c>
      <c r="K6" s="16">
        <f t="shared" si="1"/>
        <v>0</v>
      </c>
    </row>
    <row r="7" spans="1:11" x14ac:dyDescent="0.25">
      <c r="A7" s="22">
        <v>6</v>
      </c>
      <c r="B7" s="23" t="s">
        <v>29</v>
      </c>
      <c r="C7" s="23"/>
      <c r="D7" s="23"/>
      <c r="E7" s="19"/>
      <c r="F7" s="15"/>
      <c r="G7" s="15"/>
      <c r="H7" s="14"/>
      <c r="I7" s="16">
        <f t="shared" si="2"/>
        <v>0</v>
      </c>
      <c r="J7" s="16">
        <f t="shared" si="0"/>
        <v>0</v>
      </c>
      <c r="K7" s="16">
        <f t="shared" si="1"/>
        <v>0</v>
      </c>
    </row>
    <row r="8" spans="1:11" ht="15.75" thickBot="1" x14ac:dyDescent="0.3">
      <c r="A8" s="22">
        <v>7</v>
      </c>
      <c r="B8" s="23" t="s">
        <v>29</v>
      </c>
      <c r="C8" s="23"/>
      <c r="D8" s="23"/>
      <c r="E8" s="19"/>
      <c r="F8" s="15"/>
      <c r="G8" s="15"/>
      <c r="H8" s="14"/>
      <c r="I8" s="16">
        <f t="shared" si="2"/>
        <v>0</v>
      </c>
      <c r="J8" s="16">
        <f t="shared" si="0"/>
        <v>0</v>
      </c>
      <c r="K8" s="16">
        <f t="shared" si="1"/>
        <v>0</v>
      </c>
    </row>
    <row r="9" spans="1:11" x14ac:dyDescent="0.25">
      <c r="A9" s="22">
        <v>8</v>
      </c>
      <c r="B9" s="23"/>
      <c r="C9" s="23"/>
      <c r="D9" s="23"/>
      <c r="E9" s="19"/>
      <c r="F9" s="15"/>
      <c r="G9" s="15"/>
      <c r="H9" s="14"/>
      <c r="I9" s="16">
        <f t="shared" si="2"/>
        <v>0</v>
      </c>
      <c r="J9" s="16">
        <f t="shared" si="0"/>
        <v>0</v>
      </c>
      <c r="K9" s="16">
        <f t="shared" si="1"/>
        <v>0</v>
      </c>
    </row>
    <row r="10" spans="1:11" x14ac:dyDescent="0.25">
      <c r="A10" s="22">
        <v>9</v>
      </c>
      <c r="B10" s="23"/>
      <c r="C10" s="23"/>
      <c r="D10" s="23"/>
      <c r="E10" s="19"/>
      <c r="F10" s="15"/>
      <c r="G10" s="15"/>
      <c r="H10" s="14"/>
      <c r="I10" s="16">
        <f t="shared" si="2"/>
        <v>0</v>
      </c>
      <c r="J10" s="16">
        <f t="shared" si="0"/>
        <v>0</v>
      </c>
      <c r="K10" s="16">
        <f t="shared" si="1"/>
        <v>0</v>
      </c>
    </row>
    <row r="11" spans="1:11" x14ac:dyDescent="0.25">
      <c r="A11" s="22">
        <v>10</v>
      </c>
      <c r="B11" s="23"/>
      <c r="C11" s="23"/>
      <c r="D11" s="23"/>
      <c r="E11" s="19"/>
      <c r="F11" s="15"/>
      <c r="G11" s="15"/>
      <c r="H11" s="14"/>
      <c r="I11" s="16">
        <f t="shared" si="2"/>
        <v>0</v>
      </c>
      <c r="J11" s="16">
        <f t="shared" si="0"/>
        <v>0</v>
      </c>
      <c r="K11" s="16">
        <f t="shared" si="1"/>
        <v>0</v>
      </c>
    </row>
    <row r="12" spans="1:11" x14ac:dyDescent="0.25">
      <c r="A12" s="22">
        <v>11</v>
      </c>
      <c r="B12" s="23"/>
      <c r="C12" s="23"/>
      <c r="D12" s="23"/>
      <c r="E12" s="19"/>
      <c r="F12" s="15"/>
      <c r="G12" s="15"/>
      <c r="H12" s="14"/>
      <c r="I12" s="16">
        <f t="shared" si="2"/>
        <v>0</v>
      </c>
      <c r="J12" s="17">
        <f t="shared" si="0"/>
        <v>0</v>
      </c>
      <c r="K12" s="17">
        <f t="shared" si="1"/>
        <v>0</v>
      </c>
    </row>
    <row r="13" spans="1:11" x14ac:dyDescent="0.25">
      <c r="A13" s="22">
        <v>12</v>
      </c>
      <c r="B13" s="23"/>
      <c r="C13" s="23"/>
      <c r="D13" s="23"/>
      <c r="E13" s="19"/>
      <c r="F13" s="15"/>
      <c r="G13" s="15"/>
      <c r="H13" s="14"/>
      <c r="I13" s="16">
        <f t="shared" si="2"/>
        <v>0</v>
      </c>
      <c r="J13" s="17">
        <f t="shared" si="0"/>
        <v>0</v>
      </c>
      <c r="K13" s="17">
        <f t="shared" si="1"/>
        <v>0</v>
      </c>
    </row>
    <row r="14" spans="1:11" x14ac:dyDescent="0.25">
      <c r="A14" s="22">
        <v>13</v>
      </c>
      <c r="B14" s="23"/>
      <c r="C14" s="23"/>
      <c r="D14" s="23"/>
      <c r="E14" s="19"/>
      <c r="F14" s="15"/>
      <c r="G14" s="15"/>
      <c r="H14" s="14"/>
      <c r="I14" s="16">
        <f t="shared" si="2"/>
        <v>0</v>
      </c>
      <c r="J14" s="16">
        <f t="shared" si="0"/>
        <v>0</v>
      </c>
      <c r="K14" s="16">
        <f t="shared" si="1"/>
        <v>0</v>
      </c>
    </row>
    <row r="15" spans="1:11" ht="15.75" thickBot="1" x14ac:dyDescent="0.3">
      <c r="A15" s="22">
        <v>14</v>
      </c>
      <c r="B15" s="23"/>
      <c r="C15" s="23"/>
      <c r="D15" s="23"/>
      <c r="E15" s="19"/>
      <c r="F15" s="15"/>
      <c r="G15" s="15"/>
      <c r="H15" s="14"/>
      <c r="I15" s="16">
        <f t="shared" si="2"/>
        <v>0</v>
      </c>
      <c r="J15" s="16">
        <f t="shared" si="0"/>
        <v>0</v>
      </c>
      <c r="K15" s="16">
        <f t="shared" si="1"/>
        <v>0</v>
      </c>
    </row>
    <row r="16" spans="1:11" ht="30" customHeight="1" thickBot="1" x14ac:dyDescent="0.3">
      <c r="A16" s="47" t="s">
        <v>30</v>
      </c>
      <c r="B16" s="48"/>
      <c r="C16" s="48"/>
      <c r="D16" s="48"/>
      <c r="E16" s="48"/>
      <c r="F16" s="49"/>
      <c r="G16" s="7">
        <f>SUM(G2:G15)</f>
        <v>0</v>
      </c>
      <c r="H16" s="7"/>
      <c r="I16" s="7">
        <f>SUM(I2:I15)</f>
        <v>0</v>
      </c>
      <c r="J16" s="7">
        <f>SUM(J2:J15)</f>
        <v>0</v>
      </c>
      <c r="K16" s="8">
        <f>SUM(K2:K15)</f>
        <v>0</v>
      </c>
    </row>
    <row r="18" spans="1:4" x14ac:dyDescent="0.25">
      <c r="A18" s="50" t="s">
        <v>32</v>
      </c>
      <c r="B18" s="51"/>
      <c r="C18" s="51"/>
      <c r="D18" s="51"/>
    </row>
  </sheetData>
  <mergeCells count="2">
    <mergeCell ref="A16:F16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A18" sqref="A18:D18"/>
    </sheetView>
  </sheetViews>
  <sheetFormatPr defaultRowHeight="15" x14ac:dyDescent="0.25"/>
  <cols>
    <col min="1" max="1" width="13.42578125" customWidth="1"/>
    <col min="2" max="2" width="29.85546875" bestFit="1" customWidth="1"/>
    <col min="3" max="3" width="12.28515625" bestFit="1" customWidth="1"/>
    <col min="4" max="4" width="88.140625" bestFit="1" customWidth="1"/>
    <col min="5" max="5" width="9.140625" bestFit="1" customWidth="1"/>
    <col min="6" max="6" width="18.7109375" customWidth="1"/>
    <col min="7" max="7" width="17.85546875" customWidth="1"/>
    <col min="8" max="10" width="18.7109375" customWidth="1"/>
    <col min="11" max="11" width="16.42578125" bestFit="1" customWidth="1"/>
  </cols>
  <sheetData>
    <row r="1" spans="1:11" ht="60.75" thickBot="1" x14ac:dyDescent="0.3">
      <c r="A1" s="20" t="s">
        <v>3</v>
      </c>
      <c r="B1" s="21" t="s">
        <v>21</v>
      </c>
      <c r="C1" s="21" t="s">
        <v>13</v>
      </c>
      <c r="D1" s="21" t="s">
        <v>5</v>
      </c>
      <c r="E1" s="5" t="s">
        <v>24</v>
      </c>
      <c r="F1" s="4" t="s">
        <v>6</v>
      </c>
      <c r="G1" s="4" t="s">
        <v>23</v>
      </c>
      <c r="H1" s="4" t="s">
        <v>31</v>
      </c>
      <c r="I1" s="4" t="s">
        <v>7</v>
      </c>
      <c r="J1" s="4" t="s">
        <v>14</v>
      </c>
      <c r="K1" s="6" t="s">
        <v>8</v>
      </c>
    </row>
    <row r="2" spans="1:11" x14ac:dyDescent="0.25">
      <c r="A2" s="22">
        <v>1</v>
      </c>
      <c r="B2" s="22" t="s">
        <v>42</v>
      </c>
      <c r="C2" s="22" t="s">
        <v>37</v>
      </c>
      <c r="D2" s="22" t="s">
        <v>35</v>
      </c>
      <c r="E2" s="18">
        <v>40</v>
      </c>
      <c r="F2" s="14"/>
      <c r="G2" s="14"/>
      <c r="H2" s="14"/>
      <c r="I2" s="16">
        <f>(E2*F2)+G2+H2</f>
        <v>0</v>
      </c>
      <c r="J2" s="16">
        <f t="shared" ref="J2:J15" si="0">0.21*I2</f>
        <v>0</v>
      </c>
      <c r="K2" s="16">
        <f t="shared" ref="K2:K15" si="1">1.21*I2</f>
        <v>0</v>
      </c>
    </row>
    <row r="3" spans="1:11" x14ac:dyDescent="0.25">
      <c r="A3" s="22">
        <v>2</v>
      </c>
      <c r="B3" s="22" t="s">
        <v>42</v>
      </c>
      <c r="C3" s="22" t="s">
        <v>37</v>
      </c>
      <c r="D3" s="22" t="s">
        <v>36</v>
      </c>
      <c r="E3" s="18">
        <v>40</v>
      </c>
      <c r="F3" s="15"/>
      <c r="G3" s="15"/>
      <c r="H3" s="14"/>
      <c r="I3" s="16">
        <f t="shared" ref="I3:I15" si="2">(E3*F3)+G3+H3</f>
        <v>0</v>
      </c>
      <c r="J3" s="16">
        <f t="shared" si="0"/>
        <v>0</v>
      </c>
      <c r="K3" s="16">
        <f t="shared" si="1"/>
        <v>0</v>
      </c>
    </row>
    <row r="4" spans="1:11" x14ac:dyDescent="0.25">
      <c r="A4" s="22">
        <v>3</v>
      </c>
      <c r="B4" s="23" t="s">
        <v>26</v>
      </c>
      <c r="C4" s="23"/>
      <c r="D4" s="23" t="s">
        <v>33</v>
      </c>
      <c r="E4" s="19"/>
      <c r="F4" s="15"/>
      <c r="G4" s="15"/>
      <c r="H4" s="14"/>
      <c r="I4" s="16">
        <f t="shared" si="2"/>
        <v>0</v>
      </c>
      <c r="J4" s="16">
        <f t="shared" si="0"/>
        <v>0</v>
      </c>
      <c r="K4" s="16">
        <f t="shared" si="1"/>
        <v>0</v>
      </c>
    </row>
    <row r="5" spans="1:11" x14ac:dyDescent="0.25">
      <c r="A5" s="22">
        <v>4</v>
      </c>
      <c r="B5" s="23" t="s">
        <v>26</v>
      </c>
      <c r="C5" s="23"/>
      <c r="D5" s="23" t="s">
        <v>34</v>
      </c>
      <c r="E5" s="19"/>
      <c r="F5" s="15"/>
      <c r="G5" s="15"/>
      <c r="H5" s="14"/>
      <c r="I5" s="16">
        <f t="shared" si="2"/>
        <v>0</v>
      </c>
      <c r="J5" s="16">
        <f t="shared" si="0"/>
        <v>0</v>
      </c>
      <c r="K5" s="16">
        <f t="shared" si="1"/>
        <v>0</v>
      </c>
    </row>
    <row r="6" spans="1:11" x14ac:dyDescent="0.25">
      <c r="A6" s="22">
        <v>5</v>
      </c>
      <c r="B6" s="23" t="s">
        <v>29</v>
      </c>
      <c r="C6" s="23"/>
      <c r="D6" s="23"/>
      <c r="E6" s="19"/>
      <c r="F6" s="15"/>
      <c r="G6" s="15"/>
      <c r="H6" s="14"/>
      <c r="I6" s="16">
        <f t="shared" si="2"/>
        <v>0</v>
      </c>
      <c r="J6" s="16">
        <f t="shared" si="0"/>
        <v>0</v>
      </c>
      <c r="K6" s="16">
        <f t="shared" si="1"/>
        <v>0</v>
      </c>
    </row>
    <row r="7" spans="1:11" x14ac:dyDescent="0.25">
      <c r="A7" s="22">
        <v>6</v>
      </c>
      <c r="B7" s="23" t="s">
        <v>29</v>
      </c>
      <c r="C7" s="23"/>
      <c r="D7" s="23"/>
      <c r="E7" s="19"/>
      <c r="F7" s="15"/>
      <c r="G7" s="15"/>
      <c r="H7" s="14"/>
      <c r="I7" s="16">
        <f t="shared" si="2"/>
        <v>0</v>
      </c>
      <c r="J7" s="16">
        <f t="shared" si="0"/>
        <v>0</v>
      </c>
      <c r="K7" s="16">
        <f t="shared" si="1"/>
        <v>0</v>
      </c>
    </row>
    <row r="8" spans="1:11" x14ac:dyDescent="0.25">
      <c r="A8" s="22">
        <v>7</v>
      </c>
      <c r="B8" s="23" t="s">
        <v>29</v>
      </c>
      <c r="C8" s="23"/>
      <c r="D8" s="23"/>
      <c r="E8" s="19"/>
      <c r="F8" s="15"/>
      <c r="G8" s="15"/>
      <c r="H8" s="14"/>
      <c r="I8" s="16">
        <f t="shared" si="2"/>
        <v>0</v>
      </c>
      <c r="J8" s="16">
        <f t="shared" si="0"/>
        <v>0</v>
      </c>
      <c r="K8" s="16">
        <f t="shared" si="1"/>
        <v>0</v>
      </c>
    </row>
    <row r="9" spans="1:11" x14ac:dyDescent="0.25">
      <c r="A9" s="22">
        <v>8</v>
      </c>
      <c r="B9" s="23"/>
      <c r="C9" s="23"/>
      <c r="D9" s="23"/>
      <c r="E9" s="19"/>
      <c r="F9" s="15"/>
      <c r="G9" s="15"/>
      <c r="H9" s="14"/>
      <c r="I9" s="16">
        <f t="shared" si="2"/>
        <v>0</v>
      </c>
      <c r="J9" s="16">
        <f t="shared" si="0"/>
        <v>0</v>
      </c>
      <c r="K9" s="16">
        <f t="shared" si="1"/>
        <v>0</v>
      </c>
    </row>
    <row r="10" spans="1:11" x14ac:dyDescent="0.25">
      <c r="A10" s="22">
        <v>9</v>
      </c>
      <c r="B10" s="23"/>
      <c r="C10" s="23"/>
      <c r="D10" s="23"/>
      <c r="E10" s="19"/>
      <c r="F10" s="15"/>
      <c r="G10" s="15"/>
      <c r="H10" s="14"/>
      <c r="I10" s="16">
        <f t="shared" si="2"/>
        <v>0</v>
      </c>
      <c r="J10" s="16">
        <f t="shared" si="0"/>
        <v>0</v>
      </c>
      <c r="K10" s="16">
        <f t="shared" si="1"/>
        <v>0</v>
      </c>
    </row>
    <row r="11" spans="1:11" x14ac:dyDescent="0.25">
      <c r="A11" s="22">
        <v>10</v>
      </c>
      <c r="B11" s="23"/>
      <c r="C11" s="23"/>
      <c r="D11" s="23"/>
      <c r="E11" s="19"/>
      <c r="F11" s="15"/>
      <c r="G11" s="15"/>
      <c r="H11" s="14"/>
      <c r="I11" s="16">
        <f t="shared" si="2"/>
        <v>0</v>
      </c>
      <c r="J11" s="16">
        <f t="shared" si="0"/>
        <v>0</v>
      </c>
      <c r="K11" s="16">
        <f t="shared" si="1"/>
        <v>0</v>
      </c>
    </row>
    <row r="12" spans="1:11" x14ac:dyDescent="0.25">
      <c r="A12" s="22">
        <v>11</v>
      </c>
      <c r="B12" s="23"/>
      <c r="C12" s="23"/>
      <c r="D12" s="23"/>
      <c r="E12" s="19"/>
      <c r="F12" s="15"/>
      <c r="G12" s="15"/>
      <c r="H12" s="14"/>
      <c r="I12" s="16">
        <f t="shared" si="2"/>
        <v>0</v>
      </c>
      <c r="J12" s="17">
        <f t="shared" si="0"/>
        <v>0</v>
      </c>
      <c r="K12" s="17">
        <f t="shared" si="1"/>
        <v>0</v>
      </c>
    </row>
    <row r="13" spans="1:11" x14ac:dyDescent="0.25">
      <c r="A13" s="22">
        <v>12</v>
      </c>
      <c r="B13" s="23"/>
      <c r="C13" s="23"/>
      <c r="D13" s="23"/>
      <c r="E13" s="19"/>
      <c r="F13" s="15"/>
      <c r="G13" s="15"/>
      <c r="H13" s="14"/>
      <c r="I13" s="16">
        <f t="shared" si="2"/>
        <v>0</v>
      </c>
      <c r="J13" s="17">
        <f t="shared" si="0"/>
        <v>0</v>
      </c>
      <c r="K13" s="17">
        <f t="shared" si="1"/>
        <v>0</v>
      </c>
    </row>
    <row r="14" spans="1:11" x14ac:dyDescent="0.25">
      <c r="A14" s="22">
        <v>13</v>
      </c>
      <c r="B14" s="23"/>
      <c r="C14" s="23"/>
      <c r="D14" s="23"/>
      <c r="E14" s="19"/>
      <c r="F14" s="15"/>
      <c r="G14" s="15"/>
      <c r="H14" s="14"/>
      <c r="I14" s="16">
        <f t="shared" si="2"/>
        <v>0</v>
      </c>
      <c r="J14" s="16">
        <f t="shared" si="0"/>
        <v>0</v>
      </c>
      <c r="K14" s="16">
        <f t="shared" si="1"/>
        <v>0</v>
      </c>
    </row>
    <row r="15" spans="1:11" ht="15.75" thickBot="1" x14ac:dyDescent="0.3">
      <c r="A15" s="22">
        <v>14</v>
      </c>
      <c r="B15" s="23"/>
      <c r="C15" s="23"/>
      <c r="D15" s="23"/>
      <c r="E15" s="19"/>
      <c r="F15" s="15"/>
      <c r="G15" s="15"/>
      <c r="H15" s="14"/>
      <c r="I15" s="16">
        <f t="shared" si="2"/>
        <v>0</v>
      </c>
      <c r="J15" s="16">
        <f t="shared" si="0"/>
        <v>0</v>
      </c>
      <c r="K15" s="16">
        <f t="shared" si="1"/>
        <v>0</v>
      </c>
    </row>
    <row r="16" spans="1:11" ht="31.5" customHeight="1" thickBot="1" x14ac:dyDescent="0.3">
      <c r="A16" s="47" t="s">
        <v>38</v>
      </c>
      <c r="B16" s="48"/>
      <c r="C16" s="48"/>
      <c r="D16" s="48"/>
      <c r="E16" s="48"/>
      <c r="F16" s="49"/>
      <c r="G16" s="7">
        <f>SUM(G2:G15)</f>
        <v>0</v>
      </c>
      <c r="H16" s="7"/>
      <c r="I16" s="7">
        <f>SUM(I2:I15)</f>
        <v>0</v>
      </c>
      <c r="J16" s="7">
        <f>SUM(J2:J15)</f>
        <v>0</v>
      </c>
      <c r="K16" s="8">
        <f>SUM(K2:K15)</f>
        <v>0</v>
      </c>
    </row>
    <row r="17" spans="1:5" x14ac:dyDescent="0.25">
      <c r="A17" s="24"/>
      <c r="B17" s="24"/>
      <c r="C17" s="24"/>
      <c r="D17" s="24"/>
      <c r="E17" s="1"/>
    </row>
    <row r="18" spans="1:5" x14ac:dyDescent="0.25">
      <c r="A18" s="50" t="s">
        <v>32</v>
      </c>
      <c r="B18" s="51"/>
      <c r="C18" s="51"/>
      <c r="D18" s="51"/>
      <c r="E18" s="1"/>
    </row>
  </sheetData>
  <mergeCells count="2">
    <mergeCell ref="A16:F16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D20" sqref="D20"/>
    </sheetView>
  </sheetViews>
  <sheetFormatPr defaultRowHeight="15" x14ac:dyDescent="0.25"/>
  <cols>
    <col min="1" max="1" width="8.85546875" bestFit="1" customWidth="1"/>
    <col min="2" max="2" width="29.85546875" style="13" bestFit="1" customWidth="1"/>
    <col min="3" max="3" width="12.28515625" style="13" bestFit="1" customWidth="1"/>
    <col min="4" max="4" width="88.140625" style="13" bestFit="1" customWidth="1"/>
    <col min="5" max="5" width="12.85546875" style="13" bestFit="1" customWidth="1"/>
    <col min="6" max="6" width="15.7109375" style="13" customWidth="1"/>
    <col min="7" max="7" width="19.140625" style="13" customWidth="1"/>
    <col min="8" max="8" width="20.140625" style="13" customWidth="1"/>
    <col min="9" max="9" width="16.42578125" bestFit="1" customWidth="1"/>
    <col min="10" max="10" width="27.140625" style="13" customWidth="1"/>
    <col min="11" max="11" width="16.140625" customWidth="1"/>
  </cols>
  <sheetData>
    <row r="1" spans="1:11" ht="45.75" thickBot="1" x14ac:dyDescent="0.3">
      <c r="A1" s="20" t="s">
        <v>3</v>
      </c>
      <c r="B1" s="21" t="s">
        <v>21</v>
      </c>
      <c r="C1" s="21" t="s">
        <v>13</v>
      </c>
      <c r="D1" s="21" t="s">
        <v>5</v>
      </c>
      <c r="E1" s="5" t="s">
        <v>24</v>
      </c>
      <c r="F1" s="4" t="s">
        <v>6</v>
      </c>
      <c r="G1" s="4" t="s">
        <v>23</v>
      </c>
      <c r="H1" s="4" t="s">
        <v>31</v>
      </c>
      <c r="I1" s="4" t="s">
        <v>7</v>
      </c>
      <c r="J1" s="4" t="s">
        <v>14</v>
      </c>
      <c r="K1" s="6" t="s">
        <v>8</v>
      </c>
    </row>
    <row r="2" spans="1:11" x14ac:dyDescent="0.25">
      <c r="A2" s="22">
        <v>1</v>
      </c>
      <c r="B2" s="22"/>
      <c r="C2" s="22"/>
      <c r="D2" s="22" t="s">
        <v>54</v>
      </c>
      <c r="E2" s="18">
        <v>4</v>
      </c>
      <c r="F2" s="14"/>
      <c r="G2" s="14"/>
      <c r="H2" s="14"/>
      <c r="I2" s="16">
        <f>(E2*F2)+G2+H2</f>
        <v>0</v>
      </c>
      <c r="J2" s="16">
        <f t="shared" ref="J2:J15" si="0">0.21*I2</f>
        <v>0</v>
      </c>
      <c r="K2" s="16">
        <f t="shared" ref="K2:K15" si="1">1.21*I2</f>
        <v>0</v>
      </c>
    </row>
    <row r="3" spans="1:11" x14ac:dyDescent="0.25">
      <c r="A3" s="22">
        <v>2</v>
      </c>
      <c r="B3" s="22" t="s">
        <v>39</v>
      </c>
      <c r="C3" s="22"/>
      <c r="D3" s="22" t="s">
        <v>40</v>
      </c>
      <c r="E3" s="18">
        <v>4</v>
      </c>
      <c r="F3" s="15"/>
      <c r="G3" s="15"/>
      <c r="H3" s="14"/>
      <c r="I3" s="16">
        <f t="shared" ref="I3:I15" si="2">(E3*F3)+G3+H3</f>
        <v>0</v>
      </c>
      <c r="J3" s="16">
        <f t="shared" si="0"/>
        <v>0</v>
      </c>
      <c r="K3" s="16">
        <f t="shared" si="1"/>
        <v>0</v>
      </c>
    </row>
    <row r="4" spans="1:11" x14ac:dyDescent="0.25">
      <c r="A4" s="22">
        <v>3</v>
      </c>
      <c r="B4" s="23" t="s">
        <v>55</v>
      </c>
      <c r="C4" s="23"/>
      <c r="D4" s="23" t="s">
        <v>56</v>
      </c>
      <c r="E4" s="19"/>
      <c r="F4" s="15"/>
      <c r="G4" s="15"/>
      <c r="H4" s="14"/>
      <c r="I4" s="16">
        <f t="shared" si="2"/>
        <v>0</v>
      </c>
      <c r="J4" s="16">
        <f t="shared" si="0"/>
        <v>0</v>
      </c>
      <c r="K4" s="16">
        <f t="shared" si="1"/>
        <v>0</v>
      </c>
    </row>
    <row r="5" spans="1:11" x14ac:dyDescent="0.25">
      <c r="A5" s="22">
        <v>4</v>
      </c>
      <c r="B5" s="23" t="s">
        <v>55</v>
      </c>
      <c r="C5" s="23"/>
      <c r="D5" s="23" t="s">
        <v>57</v>
      </c>
      <c r="E5" s="19"/>
      <c r="F5" s="15"/>
      <c r="G5" s="15"/>
      <c r="H5" s="14"/>
      <c r="I5" s="16">
        <f t="shared" si="2"/>
        <v>0</v>
      </c>
      <c r="J5" s="16">
        <f t="shared" si="0"/>
        <v>0</v>
      </c>
      <c r="K5" s="16">
        <f t="shared" si="1"/>
        <v>0</v>
      </c>
    </row>
    <row r="6" spans="1:11" x14ac:dyDescent="0.25">
      <c r="A6" s="22">
        <v>5</v>
      </c>
      <c r="B6" s="23" t="s">
        <v>55</v>
      </c>
      <c r="C6" s="23"/>
      <c r="D6" s="23" t="s">
        <v>58</v>
      </c>
      <c r="E6" s="19"/>
      <c r="F6" s="15"/>
      <c r="G6" s="15"/>
      <c r="H6" s="14"/>
      <c r="I6" s="16">
        <f t="shared" si="2"/>
        <v>0</v>
      </c>
      <c r="J6" s="16">
        <f t="shared" si="0"/>
        <v>0</v>
      </c>
      <c r="K6" s="16">
        <f t="shared" si="1"/>
        <v>0</v>
      </c>
    </row>
    <row r="7" spans="1:11" x14ac:dyDescent="0.25">
      <c r="A7" s="22">
        <v>6</v>
      </c>
      <c r="B7" s="23"/>
      <c r="C7" s="23"/>
      <c r="D7" s="23"/>
      <c r="E7" s="19"/>
      <c r="F7" s="15"/>
      <c r="G7" s="15"/>
      <c r="H7" s="14"/>
      <c r="I7" s="16">
        <f t="shared" si="2"/>
        <v>0</v>
      </c>
      <c r="J7" s="16">
        <f t="shared" si="0"/>
        <v>0</v>
      </c>
      <c r="K7" s="16">
        <f t="shared" si="1"/>
        <v>0</v>
      </c>
    </row>
    <row r="8" spans="1:11" ht="15.75" customHeight="1" x14ac:dyDescent="0.25">
      <c r="A8" s="22">
        <v>7</v>
      </c>
      <c r="B8" s="23"/>
      <c r="C8" s="23"/>
      <c r="D8" s="23"/>
      <c r="E8" s="19"/>
      <c r="F8" s="15"/>
      <c r="G8" s="15"/>
      <c r="H8" s="14"/>
      <c r="I8" s="16">
        <f t="shared" si="2"/>
        <v>0</v>
      </c>
      <c r="J8" s="16">
        <f t="shared" si="0"/>
        <v>0</v>
      </c>
      <c r="K8" s="16">
        <f t="shared" si="1"/>
        <v>0</v>
      </c>
    </row>
    <row r="9" spans="1:11" x14ac:dyDescent="0.25">
      <c r="A9" s="22">
        <v>8</v>
      </c>
      <c r="B9" s="23"/>
      <c r="C9" s="23"/>
      <c r="D9" s="23"/>
      <c r="E9" s="19"/>
      <c r="F9" s="15"/>
      <c r="G9" s="15"/>
      <c r="H9" s="14"/>
      <c r="I9" s="16">
        <f t="shared" si="2"/>
        <v>0</v>
      </c>
      <c r="J9" s="16">
        <f t="shared" si="0"/>
        <v>0</v>
      </c>
      <c r="K9" s="16">
        <f t="shared" si="1"/>
        <v>0</v>
      </c>
    </row>
    <row r="10" spans="1:11" x14ac:dyDescent="0.25">
      <c r="A10" s="22">
        <v>9</v>
      </c>
      <c r="B10" s="23"/>
      <c r="C10" s="23"/>
      <c r="D10" s="23"/>
      <c r="E10" s="19"/>
      <c r="F10" s="15"/>
      <c r="G10" s="15"/>
      <c r="H10" s="14"/>
      <c r="I10" s="16">
        <f t="shared" si="2"/>
        <v>0</v>
      </c>
      <c r="J10" s="16">
        <f t="shared" si="0"/>
        <v>0</v>
      </c>
      <c r="K10" s="16">
        <f t="shared" si="1"/>
        <v>0</v>
      </c>
    </row>
    <row r="11" spans="1:11" x14ac:dyDescent="0.25">
      <c r="A11" s="22">
        <v>10</v>
      </c>
      <c r="B11" s="23"/>
      <c r="C11" s="23"/>
      <c r="D11" s="23"/>
      <c r="E11" s="19"/>
      <c r="F11" s="15"/>
      <c r="G11" s="15"/>
      <c r="H11" s="14"/>
      <c r="I11" s="16">
        <f t="shared" si="2"/>
        <v>0</v>
      </c>
      <c r="J11" s="16">
        <f t="shared" si="0"/>
        <v>0</v>
      </c>
      <c r="K11" s="16">
        <f t="shared" si="1"/>
        <v>0</v>
      </c>
    </row>
    <row r="12" spans="1:11" x14ac:dyDescent="0.25">
      <c r="A12" s="22">
        <v>11</v>
      </c>
      <c r="B12" s="23"/>
      <c r="C12" s="23"/>
      <c r="D12" s="23"/>
      <c r="E12" s="19"/>
      <c r="F12" s="15"/>
      <c r="G12" s="15"/>
      <c r="H12" s="14"/>
      <c r="I12" s="16">
        <f t="shared" si="2"/>
        <v>0</v>
      </c>
      <c r="J12" s="17">
        <f t="shared" si="0"/>
        <v>0</v>
      </c>
      <c r="K12" s="17">
        <f t="shared" si="1"/>
        <v>0</v>
      </c>
    </row>
    <row r="13" spans="1:11" x14ac:dyDescent="0.25">
      <c r="A13" s="22">
        <v>12</v>
      </c>
      <c r="B13" s="23"/>
      <c r="C13" s="23"/>
      <c r="D13" s="23"/>
      <c r="E13" s="19"/>
      <c r="F13" s="15"/>
      <c r="G13" s="15"/>
      <c r="H13" s="14"/>
      <c r="I13" s="16">
        <f t="shared" si="2"/>
        <v>0</v>
      </c>
      <c r="J13" s="17">
        <f t="shared" si="0"/>
        <v>0</v>
      </c>
      <c r="K13" s="17">
        <f t="shared" si="1"/>
        <v>0</v>
      </c>
    </row>
    <row r="14" spans="1:11" x14ac:dyDescent="0.25">
      <c r="A14" s="22">
        <v>13</v>
      </c>
      <c r="B14" s="23"/>
      <c r="C14" s="23"/>
      <c r="D14" s="23"/>
      <c r="E14" s="19"/>
      <c r="F14" s="15"/>
      <c r="G14" s="15"/>
      <c r="H14" s="14"/>
      <c r="I14" s="16">
        <f t="shared" si="2"/>
        <v>0</v>
      </c>
      <c r="J14" s="16">
        <f t="shared" si="0"/>
        <v>0</v>
      </c>
      <c r="K14" s="16">
        <f t="shared" si="1"/>
        <v>0</v>
      </c>
    </row>
    <row r="15" spans="1:11" ht="15.75" thickBot="1" x14ac:dyDescent="0.3">
      <c r="A15" s="22">
        <v>14</v>
      </c>
      <c r="B15" s="23"/>
      <c r="C15" s="23"/>
      <c r="D15" s="23"/>
      <c r="E15" s="19"/>
      <c r="F15" s="15"/>
      <c r="G15" s="15"/>
      <c r="H15" s="14"/>
      <c r="I15" s="16">
        <f t="shared" si="2"/>
        <v>0</v>
      </c>
      <c r="J15" s="16">
        <f t="shared" si="0"/>
        <v>0</v>
      </c>
      <c r="K15" s="16">
        <f t="shared" si="1"/>
        <v>0</v>
      </c>
    </row>
    <row r="16" spans="1:11" ht="15.75" thickBot="1" x14ac:dyDescent="0.3">
      <c r="A16" s="47" t="s">
        <v>53</v>
      </c>
      <c r="B16" s="48"/>
      <c r="C16" s="48"/>
      <c r="D16" s="48"/>
      <c r="E16" s="48"/>
      <c r="F16" s="49"/>
      <c r="G16" s="7">
        <f>SUM(G2:G15)</f>
        <v>0</v>
      </c>
      <c r="H16" s="7"/>
      <c r="I16" s="7">
        <f>SUM(I2:I15)</f>
        <v>0</v>
      </c>
      <c r="J16" s="7">
        <f>SUM(J2:J15)</f>
        <v>0</v>
      </c>
      <c r="K16" s="8">
        <f>SUM(K2:K15)</f>
        <v>0</v>
      </c>
    </row>
    <row r="18" spans="1:4" x14ac:dyDescent="0.25">
      <c r="A18" s="50" t="s">
        <v>32</v>
      </c>
      <c r="B18" s="51"/>
      <c r="C18" s="51"/>
      <c r="D18" s="51"/>
    </row>
  </sheetData>
  <mergeCells count="2">
    <mergeCell ref="A16:F16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G2" sqref="G2"/>
    </sheetView>
  </sheetViews>
  <sheetFormatPr defaultRowHeight="15" x14ac:dyDescent="0.25"/>
  <cols>
    <col min="1" max="1" width="35.85546875" customWidth="1"/>
    <col min="2" max="2" width="43.42578125" bestFit="1" customWidth="1"/>
    <col min="3" max="3" width="99.7109375" customWidth="1"/>
  </cols>
  <sheetData>
    <row r="1" spans="1:3" ht="31.5" customHeight="1" thickBot="1" x14ac:dyDescent="0.3">
      <c r="A1" s="9" t="s">
        <v>18</v>
      </c>
      <c r="B1" s="10" t="s">
        <v>12</v>
      </c>
      <c r="C1" s="11" t="s">
        <v>9</v>
      </c>
    </row>
    <row r="2" spans="1:3" ht="195" x14ac:dyDescent="0.25">
      <c r="A2" s="26" t="s">
        <v>19</v>
      </c>
      <c r="B2" s="27"/>
      <c r="C2" s="28" t="s">
        <v>59</v>
      </c>
    </row>
    <row r="3" spans="1:3" x14ac:dyDescent="0.25">
      <c r="A3" s="26" t="s">
        <v>19</v>
      </c>
      <c r="B3" s="25" t="s">
        <v>3</v>
      </c>
      <c r="C3" s="12" t="s">
        <v>15</v>
      </c>
    </row>
    <row r="4" spans="1:3" x14ac:dyDescent="0.25">
      <c r="A4" s="26" t="s">
        <v>19</v>
      </c>
      <c r="B4" s="2" t="s">
        <v>21</v>
      </c>
      <c r="C4" s="12" t="s">
        <v>43</v>
      </c>
    </row>
    <row r="5" spans="1:3" ht="30" x14ac:dyDescent="0.25">
      <c r="A5" s="26" t="s">
        <v>19</v>
      </c>
      <c r="B5" s="2" t="s">
        <v>13</v>
      </c>
      <c r="C5" s="12" t="s">
        <v>44</v>
      </c>
    </row>
    <row r="6" spans="1:3" x14ac:dyDescent="0.25">
      <c r="A6" s="26" t="s">
        <v>19</v>
      </c>
      <c r="B6" s="2" t="s">
        <v>5</v>
      </c>
      <c r="C6" s="12" t="s">
        <v>45</v>
      </c>
    </row>
    <row r="7" spans="1:3" x14ac:dyDescent="0.25">
      <c r="A7" s="26" t="s">
        <v>19</v>
      </c>
      <c r="B7" s="3" t="s">
        <v>4</v>
      </c>
      <c r="C7" s="12" t="s">
        <v>46</v>
      </c>
    </row>
    <row r="8" spans="1:3" x14ac:dyDescent="0.25">
      <c r="A8" s="26" t="s">
        <v>19</v>
      </c>
      <c r="B8" s="2" t="s">
        <v>6</v>
      </c>
      <c r="C8" s="12" t="s">
        <v>10</v>
      </c>
    </row>
    <row r="9" spans="1:3" ht="30" x14ac:dyDescent="0.25">
      <c r="A9" s="26" t="s">
        <v>19</v>
      </c>
      <c r="B9" s="2" t="s">
        <v>23</v>
      </c>
      <c r="C9" s="12" t="s">
        <v>47</v>
      </c>
    </row>
    <row r="10" spans="1:3" ht="30" x14ac:dyDescent="0.25">
      <c r="A10" s="26" t="s">
        <v>19</v>
      </c>
      <c r="B10" s="2" t="s">
        <v>31</v>
      </c>
      <c r="C10" s="12" t="s">
        <v>48</v>
      </c>
    </row>
    <row r="11" spans="1:3" x14ac:dyDescent="0.25">
      <c r="A11" s="26" t="s">
        <v>19</v>
      </c>
      <c r="B11" s="2" t="s">
        <v>7</v>
      </c>
      <c r="C11" s="12" t="s">
        <v>16</v>
      </c>
    </row>
    <row r="12" spans="1:3" x14ac:dyDescent="0.25">
      <c r="A12" s="26" t="s">
        <v>19</v>
      </c>
      <c r="B12" s="2" t="s">
        <v>1</v>
      </c>
      <c r="C12" s="12" t="s">
        <v>49</v>
      </c>
    </row>
    <row r="13" spans="1:3" ht="15.75" thickBot="1" x14ac:dyDescent="0.3">
      <c r="A13" s="29" t="s">
        <v>19</v>
      </c>
      <c r="B13" s="30" t="s">
        <v>8</v>
      </c>
      <c r="C13" s="31" t="s">
        <v>17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EE77F378E34543A4B043C1095F7FA6" ma:contentTypeVersion="12" ma:contentTypeDescription="Vytvoří nový dokument" ma:contentTypeScope="" ma:versionID="88a36697d683fcb8aace1f1e4a7642a7">
  <xsd:schema xmlns:xsd="http://www.w3.org/2001/XMLSchema" xmlns:xs="http://www.w3.org/2001/XMLSchema" xmlns:p="http://schemas.microsoft.com/office/2006/metadata/properties" xmlns:ns3="504c7d62-05cc-4b31-886e-a6d33301caef" xmlns:ns4="1887dab9-ec9b-41a3-ae8c-b0147ed372e2" targetNamespace="http://schemas.microsoft.com/office/2006/metadata/properties" ma:root="true" ma:fieldsID="d6612da168fca6f7a0dfa3cf6ce1439d" ns3:_="" ns4:_="">
    <xsd:import namespace="504c7d62-05cc-4b31-886e-a6d33301caef"/>
    <xsd:import namespace="1887dab9-ec9b-41a3-ae8c-b0147ed372e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4c7d62-05cc-4b31-886e-a6d33301cae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7dab9-ec9b-41a3-ae8c-b0147ed372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4BDA06-725D-4E55-9BF6-D26E6B1FED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4c7d62-05cc-4b31-886e-a6d33301caef"/>
    <ds:schemaRef ds:uri="1887dab9-ec9b-41a3-ae8c-b0147ed372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A1C0A7-F016-4453-B6D3-130D531EA1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7648A9-6CCE-458E-A56C-D57542405AC4}">
  <ds:schemaRefs>
    <ds:schemaRef ds:uri="1887dab9-ec9b-41a3-ae8c-b0147ed372e2"/>
    <ds:schemaRef ds:uri="http://purl.org/dc/dcmitype/"/>
    <ds:schemaRef ds:uri="http://schemas.microsoft.com/office/infopath/2007/PartnerControls"/>
    <ds:schemaRef ds:uri="504c7d62-05cc-4b31-886e-a6d33301caef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Celková nabídková cena</vt:lpstr>
      <vt:lpstr>část 1-technologie IBM</vt:lpstr>
      <vt:lpstr>část 2-technologie HPE</vt:lpstr>
      <vt:lpstr>část 3-X86 Servery</vt:lpstr>
      <vt:lpstr>Vysvětlivky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2017-12-01T14:45:43Z</dcterms:created>
  <dcterms:modified xsi:type="dcterms:W3CDTF">2021-09-30T15:54:10Z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0x010100A5EE77F378E34543A4B043C1095F7FA6</vt:lpwstr>
  </property>
</Properties>
</file>